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<sst xmlns="http://schemas.openxmlformats.org/spreadsheetml/2006/main" count="171" uniqueCount="123">
  <si>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</si>
  <si>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</si>
  <si>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</si>
  <si>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</si>
  <si>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</si>
  <si>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</si>
  <si>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</si>
  <si>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</si>
  <si>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</si>
  <si>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</si>
  <si>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</si>
  <si>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</si>
  <si>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</si>
  <si>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</si>
  <si>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</si>
  <si>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</si>
  <si>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</si>
  <si>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</si>
  <si>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</si>
  <si>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</si>
  <si>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</si>
  <si>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</si>
  <si>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</si>
  <si>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</si>
  <si>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</si>
  <si>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</si>
  <si>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</si>
  <si>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</si>
  <si>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</si>
  <si>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</si>
  <si>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</si>
  <si>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</si>
  <si>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</si>
  <si>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</si>
  <si>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</si>
  <si>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</si>
  <si>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</si>
  <si>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</si>
  <si>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</si>
  <si>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</si>
  <si>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</si>
  <si>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</si>
  <si>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</si>
  <si>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</si>
  <si>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</si>
  <si>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</si>
  <si>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</si>
  <si>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</si>
  <si>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</si>
  <si>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</si>
  <si>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</si>
  <si>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</si>
  <si>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</si>
  <si>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</si>
  <si>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</si>
  <si>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</si>
  <si>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</si>
  <si>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</si>
  <si>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</si>
  <si>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</si>
  <si>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</si>
  <si>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</si>
  <si>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</si>
  <si>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</si>
  <si>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</si>
  <si>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</si>
  <si>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</si>
  <si>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</si>
  <si>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</si>
  <si>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</si>
  <si>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</si>
  <si>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</si>
  <si>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</si>
  <si>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</si>
  <si>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</si>
  <si>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</si>
  <si>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</si>
  <si>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</si>
  <si>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</si>
  <si>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</si>
  <si>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</si>
  <si>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</si>
  <si>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</si>
  <si>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</si>
  <si>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</si>
  <si>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</si>
  <si>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</si>
  <si>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</si>
  <si>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</si>
  <si>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</si>
  <si>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</si>
  <si>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</si>
  <si>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</si>
  <si>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</si>
  <si>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</si>
  <si>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</si>
  <si>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</si>
  <si>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</si>
  <si>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</si>
  <si>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</si>
  <si>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</si>
  <si>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</si>
  <si>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</si>
  <si>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</si>
  <si>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</si>
  <si>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</si>
  <si>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</si>
  <si>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</si>
  <si>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</si>
  <si>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</si>
  <si>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</si>
  <si>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</si>
  <si>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</si>
  <si>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</si>
  <si>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</si>
  <si>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</si>
  <si>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</si>
  <si>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</si>
  <si>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</si>
  <si>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</si>
  <si>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</si>
  <si>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</si>
  <si>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12.04.2016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</si>
</sst>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22031554"/>
        <c:axId val="64066259"/>
      </c:bar3D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39725420"/>
        <c:axId val="21984461"/>
      </c:bar3D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63642422"/>
        <c:axId val="35910887"/>
      </c:bar3D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54762528"/>
        <c:axId val="23100705"/>
      </c:bar3D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6579754"/>
        <c:axId val="59217787"/>
      </c:bar3D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787"/>
        <c:crosses val="autoZero"/>
        <c:auto val="1"/>
        <c:lblOffset val="100"/>
        <c:tickLblSkip val="2"/>
        <c:noMultiLvlLbl val="0"/>
      </c:catAx>
      <c:valAx>
        <c:axId val="59217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63198036"/>
        <c:axId val="31911413"/>
      </c:bar3D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11413"/>
        <c:crosses val="autoZero"/>
        <c:auto val="1"/>
        <c:lblOffset val="100"/>
        <c:tickLblSkip val="1"/>
        <c:noMultiLvlLbl val="0"/>
      </c:catAx>
      <c:valAx>
        <c:axId val="31911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18767262"/>
        <c:axId val="34687631"/>
      </c:bar3D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43753224"/>
        <c:axId val="58234697"/>
      </c:bar3D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54350226"/>
        <c:axId val="19389987"/>
      </c:bar3D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0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</f>
        <v>102547.50000000003</v>
      </c>
      <c r="E6" s="3">
        <f>D6/D149*100</f>
        <v>36.366038150694905</v>
      </c>
      <c r="F6" s="3">
        <f>D6/B6*100</f>
        <v>68.29424715994233</v>
      </c>
      <c r="G6" s="3">
        <f aca="true" t="shared" si="0" ref="G6:G43">D6/C6*100</f>
        <v>23.893408799978754</v>
      </c>
      <c r="H6" s="51">
        <f>B6-D6</f>
        <v>47607.899999999965</v>
      </c>
      <c r="I6" s="51">
        <f aca="true" t="shared" si="1" ref="I6:I43">C6-D6</f>
        <v>326639.9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</f>
        <v>39911.3</v>
      </c>
      <c r="E7" s="103">
        <f>D7/D6*100</f>
        <v>38.91981764548135</v>
      </c>
      <c r="F7" s="103">
        <f>D7/B7*100</f>
        <v>71.87029553918073</v>
      </c>
      <c r="G7" s="103">
        <f>D7/C7*100</f>
        <v>21.23864466632574</v>
      </c>
      <c r="H7" s="113">
        <f>B7-D7</f>
        <v>15621.099999999999</v>
      </c>
      <c r="I7" s="113">
        <f t="shared" si="1"/>
        <v>148007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</f>
        <v>69115</v>
      </c>
      <c r="E8" s="1">
        <f>D8/D6*100</f>
        <v>67.39803505692483</v>
      </c>
      <c r="F8" s="1">
        <f>D8/B8*100</f>
        <v>73.50415351908514</v>
      </c>
      <c r="G8" s="1">
        <f t="shared" si="0"/>
        <v>23.18660393664017</v>
      </c>
      <c r="H8" s="48">
        <f>B8-D8</f>
        <v>24913.699999999997</v>
      </c>
      <c r="I8" s="48">
        <f t="shared" si="1"/>
        <v>228966.59999999998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0.011116799531924227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</f>
        <v>7300.800000000001</v>
      </c>
      <c r="E10" s="1">
        <f>D10/D6*100</f>
        <v>7.119432458129158</v>
      </c>
      <c r="F10" s="1">
        <f aca="true" t="shared" si="3" ref="F10:F41">D10/B10*100</f>
        <v>55.29275441346876</v>
      </c>
      <c r="G10" s="1">
        <f t="shared" si="0"/>
        <v>26.025116832840816</v>
      </c>
      <c r="H10" s="48">
        <f t="shared" si="2"/>
        <v>5903.0999999999985</v>
      </c>
      <c r="I10" s="48">
        <f t="shared" si="1"/>
        <v>20752.1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</f>
        <v>20706.9</v>
      </c>
      <c r="E11" s="1">
        <f>D11/D6*100</f>
        <v>20.192496160315947</v>
      </c>
      <c r="F11" s="1">
        <f t="shared" si="3"/>
        <v>64.82169018669939</v>
      </c>
      <c r="G11" s="1">
        <f t="shared" si="0"/>
        <v>28.89813383053194</v>
      </c>
      <c r="H11" s="48">
        <f t="shared" si="2"/>
        <v>11237.5</v>
      </c>
      <c r="I11" s="48">
        <f t="shared" si="1"/>
        <v>50947.9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</f>
        <v>3435.600000000001</v>
      </c>
      <c r="E12" s="1">
        <f>D12/D6*100</f>
        <v>3.350252322094639</v>
      </c>
      <c r="F12" s="1">
        <f t="shared" si="3"/>
        <v>71.50796128629412</v>
      </c>
      <c r="G12" s="1">
        <f t="shared" si="0"/>
        <v>23.352365415986956</v>
      </c>
      <c r="H12" s="48">
        <f t="shared" si="2"/>
        <v>1368.8999999999992</v>
      </c>
      <c r="I12" s="48">
        <f t="shared" si="1"/>
        <v>11276.4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1977.8000000000225</v>
      </c>
      <c r="E13" s="1">
        <f>D13/D6*100</f>
        <v>1.9286672030035077</v>
      </c>
      <c r="F13" s="1">
        <f t="shared" si="3"/>
        <v>32.206481029148755</v>
      </c>
      <c r="G13" s="1">
        <f t="shared" si="0"/>
        <v>11.914170742873774</v>
      </c>
      <c r="H13" s="48">
        <f t="shared" si="2"/>
        <v>4163.19999999997</v>
      </c>
      <c r="I13" s="48">
        <f t="shared" si="1"/>
        <v>14622.600000000015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</f>
        <v>58245.4</v>
      </c>
      <c r="E18" s="3">
        <f>D18/D149*100</f>
        <v>20.655349360076883</v>
      </c>
      <c r="F18" s="3">
        <f>D18/B18*100</f>
        <v>69.9851247335549</v>
      </c>
      <c r="G18" s="3">
        <f t="shared" si="0"/>
        <v>22.932036281543393</v>
      </c>
      <c r="H18" s="51">
        <f>B18-D18</f>
        <v>24979.999999999993</v>
      </c>
      <c r="I18" s="51">
        <f t="shared" si="1"/>
        <v>195746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</f>
        <v>43452.79999999999</v>
      </c>
      <c r="E19" s="103">
        <f>D19/D18*100</f>
        <v>74.60297293863547</v>
      </c>
      <c r="F19" s="103">
        <f t="shared" si="3"/>
        <v>72.78367472735098</v>
      </c>
      <c r="G19" s="103">
        <f t="shared" si="0"/>
        <v>22.757305959987427</v>
      </c>
      <c r="H19" s="113">
        <f t="shared" si="2"/>
        <v>16248.500000000015</v>
      </c>
      <c r="I19" s="113">
        <f t="shared" si="1"/>
        <v>147487.2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74.51730093706969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</f>
        <v>4172.799999999999</v>
      </c>
      <c r="E21" s="1">
        <f>D21/D18*100</f>
        <v>7.164170904483442</v>
      </c>
      <c r="F21" s="1">
        <f t="shared" si="3"/>
        <v>53.60257941860315</v>
      </c>
      <c r="G21" s="1">
        <f t="shared" si="0"/>
        <v>19.914002510248586</v>
      </c>
      <c r="H21" s="48">
        <f t="shared" si="2"/>
        <v>3611.9000000000005</v>
      </c>
      <c r="I21" s="48">
        <f t="shared" si="1"/>
        <v>16781.3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</f>
        <v>973.3</v>
      </c>
      <c r="E22" s="1">
        <f>D22/D18*100</f>
        <v>1.6710332489776016</v>
      </c>
      <c r="F22" s="1">
        <f t="shared" si="3"/>
        <v>75.04240555127217</v>
      </c>
      <c r="G22" s="1">
        <f t="shared" si="0"/>
        <v>24.84239005589729</v>
      </c>
      <c r="H22" s="48">
        <f t="shared" si="2"/>
        <v>323.70000000000005</v>
      </c>
      <c r="I22" s="48">
        <f t="shared" si="1"/>
        <v>2944.6000000000004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</f>
        <v>8196.3</v>
      </c>
      <c r="E23" s="1">
        <f>D23/D18*100</f>
        <v>14.072012553781068</v>
      </c>
      <c r="F23" s="1">
        <f t="shared" si="3"/>
        <v>70.54100110162489</v>
      </c>
      <c r="G23" s="1">
        <f t="shared" si="0"/>
        <v>29.47842787472486</v>
      </c>
      <c r="H23" s="48">
        <f t="shared" si="2"/>
        <v>3422.9000000000015</v>
      </c>
      <c r="I23" s="48">
        <f t="shared" si="1"/>
        <v>19608.100000000002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0.6496650379257417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1121.7000000000094</v>
      </c>
      <c r="E25" s="1">
        <f>D25/D18*100</f>
        <v>1.9258173177624487</v>
      </c>
      <c r="F25" s="1">
        <f t="shared" si="3"/>
        <v>56.59434914228112</v>
      </c>
      <c r="G25" s="1">
        <f t="shared" si="0"/>
        <v>8.574311463755887</v>
      </c>
      <c r="H25" s="48">
        <f t="shared" si="2"/>
        <v>860.2999999999863</v>
      </c>
      <c r="I25" s="48">
        <f t="shared" si="1"/>
        <v>11960.399999999994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</f>
        <v>11917.6</v>
      </c>
      <c r="E33" s="3">
        <f>D33/D149*100</f>
        <v>4.2262941199416995</v>
      </c>
      <c r="F33" s="3">
        <f>D33/B33*100</f>
        <v>70.53211573857617</v>
      </c>
      <c r="G33" s="3">
        <f t="shared" si="0"/>
        <v>23.69996798269077</v>
      </c>
      <c r="H33" s="51">
        <f t="shared" si="2"/>
        <v>4979.1</v>
      </c>
      <c r="I33" s="51">
        <f t="shared" si="1"/>
        <v>38367.7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66.95056051554003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</f>
        <v>797.8000000000001</v>
      </c>
      <c r="E36" s="1">
        <f>D36/D33*100</f>
        <v>6.694300865946164</v>
      </c>
      <c r="F36" s="1">
        <f t="shared" si="3"/>
        <v>45.47682836458987</v>
      </c>
      <c r="G36" s="1">
        <f t="shared" si="0"/>
        <v>23.572863727691765</v>
      </c>
      <c r="H36" s="48">
        <f t="shared" si="2"/>
        <v>956.4999999999999</v>
      </c>
      <c r="I36" s="48">
        <f t="shared" si="1"/>
        <v>2586.6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0.6586896690608847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0.1283815533328858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3047.1000000000004</v>
      </c>
      <c r="E39" s="1">
        <f>D39/D33*100</f>
        <v>25.568067396120025</v>
      </c>
      <c r="F39" s="1">
        <f t="shared" si="3"/>
        <v>74.16755914711322</v>
      </c>
      <c r="G39" s="1">
        <f t="shared" si="0"/>
        <v>27.96992895302088</v>
      </c>
      <c r="H39" s="48">
        <f>B39-D39</f>
        <v>1061.3000000000002</v>
      </c>
      <c r="I39" s="48">
        <f t="shared" si="1"/>
        <v>7847.0999999999985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</f>
        <v>213.79999999999998</v>
      </c>
      <c r="E43" s="3">
        <f>D43/D149*100</f>
        <v>0.07581909804352682</v>
      </c>
      <c r="F43" s="3">
        <f>D43/B43*100</f>
        <v>61.41913243320884</v>
      </c>
      <c r="G43" s="3">
        <f t="shared" si="0"/>
        <v>23.768760422456918</v>
      </c>
      <c r="H43" s="51">
        <f t="shared" si="2"/>
        <v>134.30000000000004</v>
      </c>
      <c r="I43" s="51">
        <f t="shared" si="1"/>
        <v>685.7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</f>
        <v>1867.2</v>
      </c>
      <c r="E45" s="3">
        <f>D45/D149*100</f>
        <v>0.6621581845971624</v>
      </c>
      <c r="F45" s="3">
        <f>D45/B45*100</f>
        <v>72.39173419144728</v>
      </c>
      <c r="G45" s="3">
        <f aca="true" t="shared" si="4" ref="G45:G75">D45/C45*100</f>
        <v>24.11904515862354</v>
      </c>
      <c r="H45" s="51">
        <f>B45-D45</f>
        <v>712.1000000000001</v>
      </c>
      <c r="I45" s="51">
        <f aca="true" t="shared" si="5" ref="I45:I76">C45-D45</f>
        <v>5874.400000000001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84.44730077120823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0.04284490145672665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0.47664952870608396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</f>
        <v>228.8</v>
      </c>
      <c r="E49" s="1">
        <f>D49/D45*100</f>
        <v>12.253641816623823</v>
      </c>
      <c r="F49" s="1">
        <f t="shared" si="6"/>
        <v>73.4510433386838</v>
      </c>
      <c r="G49" s="1">
        <f t="shared" si="4"/>
        <v>40.2462620932278</v>
      </c>
      <c r="H49" s="48">
        <f t="shared" si="7"/>
        <v>82.69999999999999</v>
      </c>
      <c r="I49" s="48">
        <f t="shared" si="5"/>
        <v>339.7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51.89999999999986</v>
      </c>
      <c r="E50" s="1">
        <f>D50/D45*100</f>
        <v>2.7795629820051335</v>
      </c>
      <c r="F50" s="1">
        <f t="shared" si="6"/>
        <v>49.00849858356923</v>
      </c>
      <c r="G50" s="1">
        <f t="shared" si="4"/>
        <v>14.935251798561112</v>
      </c>
      <c r="H50" s="48">
        <f t="shared" si="7"/>
        <v>54.000000000000234</v>
      </c>
      <c r="I50" s="48">
        <f t="shared" si="5"/>
        <v>295.60000000000014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</f>
        <v>3423.5</v>
      </c>
      <c r="E51" s="3">
        <f>D51/D149*100</f>
        <v>1.2140630596445936</v>
      </c>
      <c r="F51" s="3">
        <f>D51/B51*100</f>
        <v>64.6199437512977</v>
      </c>
      <c r="G51" s="3">
        <f t="shared" si="4"/>
        <v>21.247478665632272</v>
      </c>
      <c r="H51" s="51">
        <f>B51-D51</f>
        <v>1874.3999999999996</v>
      </c>
      <c r="I51" s="51">
        <f t="shared" si="5"/>
        <v>12689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64.6093179494669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0.8237184168248868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</f>
        <v>263.9</v>
      </c>
      <c r="E55" s="1">
        <f>D55/D51*100</f>
        <v>7.708485468088214</v>
      </c>
      <c r="F55" s="1">
        <f t="shared" si="6"/>
        <v>57.170710571923735</v>
      </c>
      <c r="G55" s="1">
        <f t="shared" si="4"/>
        <v>28.282070517629403</v>
      </c>
      <c r="H55" s="48">
        <f t="shared" si="7"/>
        <v>197.70000000000005</v>
      </c>
      <c r="I55" s="48">
        <f t="shared" si="5"/>
        <v>669.2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919.5000000000003</v>
      </c>
      <c r="E56" s="1">
        <f>D56/D51*100</f>
        <v>26.858478165619992</v>
      </c>
      <c r="F56" s="1">
        <f t="shared" si="6"/>
        <v>54.03102597249973</v>
      </c>
      <c r="G56" s="1">
        <f t="shared" si="4"/>
        <v>20.20124349144277</v>
      </c>
      <c r="H56" s="48">
        <f t="shared" si="7"/>
        <v>782.2999999999996</v>
      </c>
      <c r="I56" s="48">
        <f>C56-D56</f>
        <v>3632.1999999999985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</f>
        <v>481.4</v>
      </c>
      <c r="E58" s="3">
        <f>D58/D149*100</f>
        <v>0.17071708979491962</v>
      </c>
      <c r="F58" s="3">
        <f>D58/B58*100</f>
        <v>54.941794110933586</v>
      </c>
      <c r="G58" s="3">
        <f t="shared" si="4"/>
        <v>8.001728665935309</v>
      </c>
      <c r="H58" s="51">
        <f>B58-D58</f>
        <v>394.79999999999995</v>
      </c>
      <c r="I58" s="51">
        <f t="shared" si="5"/>
        <v>5534.8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</f>
        <v>348.2</v>
      </c>
      <c r="E59" s="1">
        <f>D59/D58*100</f>
        <v>72.33070211882011</v>
      </c>
      <c r="F59" s="1">
        <f t="shared" si="6"/>
        <v>66.28593184846756</v>
      </c>
      <c r="G59" s="1">
        <f t="shared" si="4"/>
        <v>21.19810057226348</v>
      </c>
      <c r="H59" s="48">
        <f t="shared" si="7"/>
        <v>177.09999999999997</v>
      </c>
      <c r="I59" s="48">
        <f t="shared" si="5"/>
        <v>1294.4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24.906522642293314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13.299999999999983</v>
      </c>
      <c r="E63" s="1">
        <f>D63/D58*100</f>
        <v>2.7627752388865776</v>
      </c>
      <c r="F63" s="1">
        <f t="shared" si="6"/>
        <v>30.296127562642344</v>
      </c>
      <c r="G63" s="1">
        <f t="shared" si="4"/>
        <v>6.71378091872792</v>
      </c>
      <c r="H63" s="48">
        <f t="shared" si="7"/>
        <v>30.599999999999994</v>
      </c>
      <c r="I63" s="48">
        <f t="shared" si="5"/>
        <v>184.79999999999964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0.031987290194228815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</f>
        <v>13560.900000000001</v>
      </c>
      <c r="E89" s="3">
        <f>D89/D149*100</f>
        <v>4.809051481096647</v>
      </c>
      <c r="F89" s="3">
        <f aca="true" t="shared" si="10" ref="F89:F95">D89/B89*100</f>
        <v>64.05745893934312</v>
      </c>
      <c r="G89" s="3">
        <f t="shared" si="8"/>
        <v>24.188896321070235</v>
      </c>
      <c r="H89" s="51">
        <f aca="true" t="shared" si="11" ref="H89:H95">B89-D89</f>
        <v>7609</v>
      </c>
      <c r="I89" s="51">
        <f t="shared" si="9"/>
        <v>42501.6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</f>
        <v>12223.099999999999</v>
      </c>
      <c r="E90" s="1">
        <f>D90/D89*100</f>
        <v>90.1348730541483</v>
      </c>
      <c r="F90" s="1">
        <f t="shared" si="10"/>
        <v>68.2481099733107</v>
      </c>
      <c r="G90" s="1">
        <f t="shared" si="8"/>
        <v>25.67290263364061</v>
      </c>
      <c r="H90" s="48">
        <f t="shared" si="11"/>
        <v>5686.700000000001</v>
      </c>
      <c r="I90" s="48">
        <f t="shared" si="9"/>
        <v>35387.8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</f>
        <v>473.99999999999994</v>
      </c>
      <c r="E91" s="1">
        <f>D91/D89*100</f>
        <v>3.4953432294316746</v>
      </c>
      <c r="F91" s="1">
        <f t="shared" si="10"/>
        <v>39.60230595705572</v>
      </c>
      <c r="G91" s="1">
        <f t="shared" si="8"/>
        <v>19.143780290791597</v>
      </c>
      <c r="H91" s="48">
        <f t="shared" si="11"/>
        <v>722.9000000000001</v>
      </c>
      <c r="I91" s="48">
        <f t="shared" si="9"/>
        <v>2002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863.8000000000029</v>
      </c>
      <c r="E93" s="1">
        <f>D93/D89*100</f>
        <v>6.369783716420023</v>
      </c>
      <c r="F93" s="1">
        <f t="shared" si="10"/>
        <v>41.86700271423042</v>
      </c>
      <c r="G93" s="1">
        <f>D93/C93*100</f>
        <v>14.455452172166863</v>
      </c>
      <c r="H93" s="48">
        <f t="shared" si="11"/>
        <v>1199.3999999999992</v>
      </c>
      <c r="I93" s="48">
        <f>C93-D93</f>
        <v>5111.799999999996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</f>
        <v>26090.3</v>
      </c>
      <c r="E94" s="115">
        <f>D94/D149*100</f>
        <v>9.25230595736683</v>
      </c>
      <c r="F94" s="118">
        <f t="shared" si="10"/>
        <v>71.8382844917548</v>
      </c>
      <c r="G94" s="114">
        <f>D94/C94*100</f>
        <v>32.80717549688028</v>
      </c>
      <c r="H94" s="120">
        <f t="shared" si="11"/>
        <v>10227.8</v>
      </c>
      <c r="I94" s="130">
        <f>C94-D94</f>
        <v>53435.899999999994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4.506655730290568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</f>
        <v>2196.4</v>
      </c>
      <c r="E101" s="22">
        <f>D101/D149*100</f>
        <v>0.7789011550177846</v>
      </c>
      <c r="F101" s="22">
        <f>D101/B101*100</f>
        <v>63.147605083088955</v>
      </c>
      <c r="G101" s="22">
        <f aca="true" t="shared" si="12" ref="G101:G147">D101/C101*100</f>
        <v>20.820338790251487</v>
      </c>
      <c r="H101" s="87">
        <f aca="true" t="shared" si="13" ref="H101:H106">B101-D101</f>
        <v>1281.8000000000002</v>
      </c>
      <c r="I101" s="87">
        <f aca="true" t="shared" si="14" ref="I101:I147">C101-D101</f>
        <v>8352.9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</f>
        <v>2022.8999999999996</v>
      </c>
      <c r="E103" s="1">
        <f>D103/D101*100</f>
        <v>92.10071025314149</v>
      </c>
      <c r="F103" s="1">
        <f aca="true" t="shared" si="15" ref="F103:F147">D103/B103*100</f>
        <v>69.11171848308847</v>
      </c>
      <c r="G103" s="1">
        <f t="shared" si="12"/>
        <v>23.22689538768902</v>
      </c>
      <c r="H103" s="48">
        <f t="shared" si="13"/>
        <v>904.1000000000004</v>
      </c>
      <c r="I103" s="48">
        <f t="shared" si="14"/>
        <v>6686.4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173.50000000000045</v>
      </c>
      <c r="E105" s="92">
        <f>D105/D101*100</f>
        <v>7.899289746858516</v>
      </c>
      <c r="F105" s="92">
        <f t="shared" si="15"/>
        <v>33.263036809816015</v>
      </c>
      <c r="G105" s="92">
        <f t="shared" si="12"/>
        <v>10.499878963931282</v>
      </c>
      <c r="H105" s="132">
        <f>B105-D105</f>
        <v>348.0999999999999</v>
      </c>
      <c r="I105" s="132">
        <f t="shared" si="14"/>
        <v>1478.8999999999992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61352.8</v>
      </c>
      <c r="E106" s="90">
        <f>D106/D149*100</f>
        <v>21.75731505353084</v>
      </c>
      <c r="F106" s="90">
        <f>D106/B106*100</f>
        <v>51.92239500687613</v>
      </c>
      <c r="G106" s="90">
        <f t="shared" si="12"/>
        <v>12.929109356728722</v>
      </c>
      <c r="H106" s="89">
        <f t="shared" si="13"/>
        <v>56809.7</v>
      </c>
      <c r="I106" s="89">
        <f t="shared" si="14"/>
        <v>413179.5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</f>
        <v>491.49999999999994</v>
      </c>
      <c r="E107" s="6">
        <f>D107/D106*100</f>
        <v>0.8011044320715598</v>
      </c>
      <c r="F107" s="6">
        <f t="shared" si="15"/>
        <v>55.39276456666291</v>
      </c>
      <c r="G107" s="6">
        <f t="shared" si="12"/>
        <v>22.689502354353245</v>
      </c>
      <c r="H107" s="65">
        <f aca="true" t="shared" si="16" ref="H107:H147">B107-D107</f>
        <v>395.8</v>
      </c>
      <c r="I107" s="65">
        <f t="shared" si="14"/>
        <v>1674.6999999999998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57.0701932858596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</f>
        <v>99.30000000000001</v>
      </c>
      <c r="E109" s="6">
        <f>D109/D106*100</f>
        <v>0.16185080387529177</v>
      </c>
      <c r="F109" s="6">
        <f>D109/B109*100</f>
        <v>70.37562012756912</v>
      </c>
      <c r="G109" s="6">
        <f t="shared" si="12"/>
        <v>12.7585763844276</v>
      </c>
      <c r="H109" s="65">
        <f t="shared" si="16"/>
        <v>41.79999999999998</v>
      </c>
      <c r="I109" s="65">
        <f t="shared" si="14"/>
        <v>679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0.5334719849786806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</f>
        <v>65.6</v>
      </c>
      <c r="E117" s="6">
        <f>D117/D106*100</f>
        <v>0.10692258544027329</v>
      </c>
      <c r="F117" s="6">
        <f t="shared" si="15"/>
        <v>77.26737338044757</v>
      </c>
      <c r="G117" s="6">
        <f t="shared" si="12"/>
        <v>28.57142857142857</v>
      </c>
      <c r="H117" s="65">
        <f t="shared" si="16"/>
        <v>19.30000000000001</v>
      </c>
      <c r="I117" s="65">
        <f t="shared" si="14"/>
        <v>164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76.82926829268294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</f>
        <v>5021.900000000001</v>
      </c>
      <c r="E123" s="17">
        <f>D123/D106*100</f>
        <v>8.185282497294336</v>
      </c>
      <c r="F123" s="6">
        <f t="shared" si="15"/>
        <v>97.05092279447291</v>
      </c>
      <c r="G123" s="6">
        <f t="shared" si="12"/>
        <v>73.80371524307802</v>
      </c>
      <c r="H123" s="65">
        <f t="shared" si="16"/>
        <v>152.59999999999945</v>
      </c>
      <c r="I123" s="65">
        <f t="shared" si="14"/>
        <v>1782.499999999999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0.036999126364240915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0.07350927749018787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0.005052744129037305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0.01499524064101394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0.037162118110338885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</f>
        <v>250.49999999999994</v>
      </c>
      <c r="E137" s="17">
        <f>D137/D106*100</f>
        <v>0.40829432397543375</v>
      </c>
      <c r="F137" s="6">
        <f t="shared" si="15"/>
        <v>66.00790513833991</v>
      </c>
      <c r="G137" s="6">
        <f t="shared" si="12"/>
        <v>21.59110498189967</v>
      </c>
      <c r="H137" s="65">
        <f t="shared" si="16"/>
        <v>129.00000000000006</v>
      </c>
      <c r="I137" s="65">
        <f t="shared" si="14"/>
        <v>909.7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</f>
        <v>222.2</v>
      </c>
      <c r="E138" s="1">
        <f>D138/D137*100</f>
        <v>88.70259481037925</v>
      </c>
      <c r="F138" s="1">
        <f aca="true" t="shared" si="17" ref="F138:F146">D138/B138*100</f>
        <v>76.48881239242684</v>
      </c>
      <c r="G138" s="1">
        <f t="shared" si="12"/>
        <v>25.07334687429474</v>
      </c>
      <c r="H138" s="48">
        <f t="shared" si="16"/>
        <v>68.30000000000001</v>
      </c>
      <c r="I138" s="48">
        <f t="shared" si="14"/>
        <v>664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5.828343313373255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</f>
        <v>4512.9</v>
      </c>
      <c r="E142" s="17">
        <f>D142/D106*100</f>
        <v>7.355654509655631</v>
      </c>
      <c r="F142" s="107">
        <f t="shared" si="17"/>
        <v>33.15188645980254</v>
      </c>
      <c r="G142" s="6">
        <f t="shared" si="12"/>
        <v>14.216544858870966</v>
      </c>
      <c r="H142" s="65">
        <f t="shared" si="16"/>
        <v>9099.9</v>
      </c>
      <c r="I142" s="65">
        <f t="shared" si="14"/>
        <v>27231.1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3.4130471632916506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0.953827698165365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</f>
        <v>39745.700000000004</v>
      </c>
      <c r="E146" s="17">
        <f>D146/D106*100</f>
        <v>64.78221042886389</v>
      </c>
      <c r="F146" s="6">
        <f t="shared" si="17"/>
        <v>47.553397175441376</v>
      </c>
      <c r="G146" s="6">
        <f t="shared" si="12"/>
        <v>10.236995998768853</v>
      </c>
      <c r="H146" s="65">
        <f t="shared" si="16"/>
        <v>43835.49999999999</v>
      </c>
      <c r="I146" s="65">
        <f t="shared" si="14"/>
        <v>348509.8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</f>
        <v>8056.000000000002</v>
      </c>
      <c r="E147" s="17">
        <f>D147/D106*100</f>
        <v>13.130615065653078</v>
      </c>
      <c r="F147" s="6">
        <f t="shared" si="15"/>
        <v>83.33333333333334</v>
      </c>
      <c r="G147" s="6">
        <f t="shared" si="12"/>
        <v>27.777777777777786</v>
      </c>
      <c r="H147" s="65">
        <f t="shared" si="16"/>
        <v>1611.199999999999</v>
      </c>
      <c r="I147" s="65">
        <f t="shared" si="14"/>
        <v>20945.6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63853.200000000004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281987</v>
      </c>
      <c r="E149" s="35">
        <v>100</v>
      </c>
      <c r="F149" s="3">
        <f>D149/B149*100</f>
        <v>64.27575661979638</v>
      </c>
      <c r="G149" s="3">
        <f aca="true" t="shared" si="18" ref="G149:G155">D149/C149*100</f>
        <v>20.326674815011522</v>
      </c>
      <c r="H149" s="51">
        <f aca="true" t="shared" si="19" ref="H149:H155">B149-D149</f>
        <v>156727.40000000002</v>
      </c>
      <c r="I149" s="51">
        <f aca="true" t="shared" si="20" ref="I149:I155">C149-D149</f>
        <v>1105288.6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137129.39999999997</v>
      </c>
      <c r="E150" s="6">
        <f>D150/D149*100</f>
        <v>48.629688602666064</v>
      </c>
      <c r="F150" s="6">
        <f aca="true" t="shared" si="21" ref="F150:F161">D150/B150*100</f>
        <v>72.56564301018823</v>
      </c>
      <c r="G150" s="6">
        <f t="shared" si="18"/>
        <v>23.348355826209016</v>
      </c>
      <c r="H150" s="65">
        <f t="shared" si="19"/>
        <v>51843.50000000003</v>
      </c>
      <c r="I150" s="76">
        <f t="shared" si="20"/>
        <v>450189.89999999985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32258.8</v>
      </c>
      <c r="E151" s="6">
        <f>D151/D149*100</f>
        <v>11.439818147645104</v>
      </c>
      <c r="F151" s="6">
        <f t="shared" si="21"/>
        <v>64.46280661437777</v>
      </c>
      <c r="G151" s="6">
        <f t="shared" si="18"/>
        <v>28.231863459818413</v>
      </c>
      <c r="H151" s="65">
        <f t="shared" si="19"/>
        <v>17783.700000000008</v>
      </c>
      <c r="I151" s="76">
        <f t="shared" si="20"/>
        <v>82005.00000000001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8311.2</v>
      </c>
      <c r="E152" s="6">
        <f>D152/D149*100</f>
        <v>2.9473699142159036</v>
      </c>
      <c r="F152" s="6">
        <f t="shared" si="21"/>
        <v>56.88745302842594</v>
      </c>
      <c r="G152" s="6">
        <f t="shared" si="18"/>
        <v>25.44740862759987</v>
      </c>
      <c r="H152" s="65">
        <f t="shared" si="19"/>
        <v>6298.699999999999</v>
      </c>
      <c r="I152" s="76">
        <f t="shared" si="20"/>
        <v>24349.100000000002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8516.099999999999</v>
      </c>
      <c r="C153" s="64">
        <f>C12+C24+C103+C62+C38+C92+C128</f>
        <v>29141.7</v>
      </c>
      <c r="D153" s="64">
        <f>D12+D24+D103+D62+D38+D92+D128</f>
        <v>5860.500000000001</v>
      </c>
      <c r="E153" s="6">
        <f>D153/D149*100</f>
        <v>2.078287296932128</v>
      </c>
      <c r="F153" s="6">
        <f t="shared" si="21"/>
        <v>68.81671187515414</v>
      </c>
      <c r="G153" s="6">
        <f t="shared" si="18"/>
        <v>20.110357323011357</v>
      </c>
      <c r="H153" s="65">
        <f t="shared" si="19"/>
        <v>2655.5999999999976</v>
      </c>
      <c r="I153" s="76">
        <f t="shared" si="20"/>
        <v>23281.2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4184.999999999999</v>
      </c>
      <c r="E154" s="6">
        <f>D154/D149*100</f>
        <v>1.484110969654629</v>
      </c>
      <c r="F154" s="6">
        <f t="shared" si="21"/>
        <v>53.52757597462395</v>
      </c>
      <c r="G154" s="6">
        <f t="shared" si="18"/>
        <v>19.8783077076535</v>
      </c>
      <c r="H154" s="65">
        <f t="shared" si="19"/>
        <v>3633.4000000000005</v>
      </c>
      <c r="I154" s="76">
        <f t="shared" si="20"/>
        <v>16868.1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168754.60000000003</v>
      </c>
      <c r="C155" s="64">
        <f>C149-C150-C151-C152-C153-C154</f>
        <v>602837.4000000003</v>
      </c>
      <c r="D155" s="64">
        <f>D149-D150-D151-D152-D153-D154</f>
        <v>94242.10000000003</v>
      </c>
      <c r="E155" s="6">
        <f>D155/D149*100</f>
        <v>33.42072506888616</v>
      </c>
      <c r="F155" s="6">
        <f t="shared" si="21"/>
        <v>55.845648059371435</v>
      </c>
      <c r="G155" s="40">
        <f t="shared" si="18"/>
        <v>15.633087794486539</v>
      </c>
      <c r="H155" s="65">
        <f t="shared" si="19"/>
        <v>74512.5</v>
      </c>
      <c r="I155" s="65">
        <f t="shared" si="20"/>
        <v>508595.3000000002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12.5+3344.4+45.2+21.2+85.3+173+1150+146+881.8+6.7+72.3</f>
        <v>5938.400000000001</v>
      </c>
      <c r="E159" s="6"/>
      <c r="F159" s="6">
        <f t="shared" si="21"/>
        <v>4.48313088380731</v>
      </c>
      <c r="G159" s="6">
        <f t="shared" si="22"/>
        <v>1.759987433741885</v>
      </c>
      <c r="H159" s="6">
        <f t="shared" si="24"/>
        <v>126522.6</v>
      </c>
      <c r="I159" s="6">
        <f t="shared" si="23"/>
        <v>331473.1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</f>
        <v>1187.8999999999999</v>
      </c>
      <c r="E161" s="17"/>
      <c r="F161" s="6">
        <f t="shared" si="21"/>
        <v>33.7404493424603</v>
      </c>
      <c r="G161" s="6">
        <f t="shared" si="22"/>
        <v>8.682146746478974</v>
      </c>
      <c r="H161" s="6">
        <f t="shared" si="24"/>
        <v>2332.8</v>
      </c>
      <c r="I161" s="6">
        <f t="shared" si="23"/>
        <v>12494.2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289540.70000000007</v>
      </c>
      <c r="E166" s="22"/>
      <c r="F166" s="3">
        <f>D166/B166*100</f>
        <v>49.37972772144676</v>
      </c>
      <c r="G166" s="3">
        <f t="shared" si="22"/>
        <v>16.015259871770926</v>
      </c>
      <c r="H166" s="3">
        <f>B166-D166</f>
        <v>296814.69999999995</v>
      </c>
      <c r="I166" s="3">
        <f t="shared" si="23"/>
        <v>1518364.4000000004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281987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281987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2016-04-12T05:12:42Z</dcterms:modified>
  <cp:category/>
  <cp:version/>
  <cp:contentType/>
  <cp:contentStatus/>
</cp:coreProperties>
</file>